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职辅导员" sheetId="1" r:id="rId1"/>
    <sheet name="专职心理咨询管理人员" sheetId="2" r:id="rId2"/>
  </sheets>
  <definedNames>
    <definedName name="_xlnm._FilterDatabase" localSheetId="0" hidden="1">专职辅导员!$A$2:$G$11</definedName>
  </definedNames>
  <calcPr calcId="144525"/>
</workbook>
</file>

<file path=xl/sharedStrings.xml><?xml version="1.0" encoding="utf-8"?>
<sst xmlns="http://schemas.openxmlformats.org/spreadsheetml/2006/main" count="22" uniqueCount="11">
  <si>
    <t>淮北师范大学2022年度专职辅导员招聘考试成绩及体检考察对象名单</t>
  </si>
  <si>
    <t>序号</t>
  </si>
  <si>
    <t>准考证号码</t>
  </si>
  <si>
    <t>笔试成绩</t>
  </si>
  <si>
    <t>笔试成绩（40%）</t>
  </si>
  <si>
    <t>面试成绩</t>
  </si>
  <si>
    <t>面试成绩（60%）</t>
  </si>
  <si>
    <t>总成绩</t>
  </si>
  <si>
    <t>备注</t>
  </si>
  <si>
    <t>体检考察对象</t>
  </si>
  <si>
    <t>淮北师范大学2022年度专职心理咨询管理人员招聘考试成绩及体检考察对象名单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</si>
</sst>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7"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5" fillId="2" borderId="1" xfId="10" applyNumberFormat="1" applyFont="1" applyFill="1" applyBorder="1" applyAlignment="1">
      <alignment horizontal="center" vertical="center" wrapText="1"/>
    </xf>
    <xf numFmtId="176" fontId="5" fillId="2" borderId="1" xfId="1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H7" sqref="H7"/>
    </sheetView>
  </sheetViews>
  <sheetFormatPr defaultColWidth="11" defaultRowHeight="15.75"/>
  <cols>
    <col min="1" max="1" width="4.875" customWidth="1"/>
    <col min="2" max="2" width="9.875" customWidth="1"/>
    <col min="3" max="3" width="9.5" customWidth="1"/>
    <col min="4" max="4" width="12.375" customWidth="1"/>
    <col min="5" max="5" width="10.375" customWidth="1"/>
    <col min="6" max="6" width="11.25" customWidth="1"/>
    <col min="7" max="7" width="10.875" customWidth="1"/>
    <col min="8" max="8" width="8.125" customWidth="1"/>
  </cols>
  <sheetData>
    <row r="1" ht="8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10" customFormat="1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3">
        <v>1</v>
      </c>
      <c r="B3" s="3">
        <v>2022037</v>
      </c>
      <c r="C3" s="11">
        <v>84</v>
      </c>
      <c r="D3" s="11">
        <f t="shared" ref="D3:D11" si="0">C3*40%</f>
        <v>33.6</v>
      </c>
      <c r="E3" s="12">
        <v>82.67</v>
      </c>
      <c r="F3" s="12">
        <f t="shared" ref="F3:F11" si="1">E3*60%</f>
        <v>49.602</v>
      </c>
      <c r="G3" s="12">
        <f t="shared" ref="G3:G11" si="2">D3+F3</f>
        <v>83.202</v>
      </c>
      <c r="H3" s="13" t="s">
        <v>9</v>
      </c>
    </row>
    <row r="4" ht="30" customHeight="1" spans="1:8">
      <c r="A4" s="3">
        <v>2</v>
      </c>
      <c r="B4" s="3">
        <v>2022018</v>
      </c>
      <c r="C4" s="11">
        <v>79.5</v>
      </c>
      <c r="D4" s="11">
        <f t="shared" si="0"/>
        <v>31.8</v>
      </c>
      <c r="E4" s="12">
        <v>85.33</v>
      </c>
      <c r="F4" s="12">
        <f t="shared" si="1"/>
        <v>51.198</v>
      </c>
      <c r="G4" s="12">
        <f t="shared" si="2"/>
        <v>82.998</v>
      </c>
      <c r="H4" s="13" t="s">
        <v>9</v>
      </c>
    </row>
    <row r="5" ht="30" customHeight="1" spans="1:8">
      <c r="A5" s="3">
        <v>3</v>
      </c>
      <c r="B5" s="3">
        <v>2022044</v>
      </c>
      <c r="C5" s="11">
        <v>84.5</v>
      </c>
      <c r="D5" s="11">
        <f t="shared" si="0"/>
        <v>33.8</v>
      </c>
      <c r="E5" s="12">
        <v>80.67</v>
      </c>
      <c r="F5" s="12">
        <f t="shared" si="1"/>
        <v>48.402</v>
      </c>
      <c r="G5" s="12">
        <f t="shared" si="2"/>
        <v>82.202</v>
      </c>
      <c r="H5" s="13" t="s">
        <v>9</v>
      </c>
    </row>
    <row r="6" ht="30" customHeight="1" spans="1:11">
      <c r="A6" s="3">
        <v>4</v>
      </c>
      <c r="B6" s="4">
        <v>2022028</v>
      </c>
      <c r="C6" s="3">
        <v>77.5</v>
      </c>
      <c r="D6" s="11">
        <f t="shared" si="0"/>
        <v>31</v>
      </c>
      <c r="E6" s="12">
        <v>81.67</v>
      </c>
      <c r="F6" s="12">
        <f t="shared" si="1"/>
        <v>49.002</v>
      </c>
      <c r="G6" s="12">
        <f t="shared" si="2"/>
        <v>80.002</v>
      </c>
      <c r="H6" s="3"/>
      <c r="K6" s="16"/>
    </row>
    <row r="7" ht="30" customHeight="1" spans="1:8">
      <c r="A7" s="3">
        <v>5</v>
      </c>
      <c r="B7" s="4">
        <v>2022049</v>
      </c>
      <c r="C7" s="11">
        <v>76.5</v>
      </c>
      <c r="D7" s="11">
        <f t="shared" si="0"/>
        <v>30.6</v>
      </c>
      <c r="E7" s="12">
        <v>82.33</v>
      </c>
      <c r="F7" s="12">
        <f t="shared" si="1"/>
        <v>49.398</v>
      </c>
      <c r="G7" s="12">
        <f t="shared" si="2"/>
        <v>79.998</v>
      </c>
      <c r="H7" s="3"/>
    </row>
    <row r="8" ht="30" customHeight="1" spans="1:8">
      <c r="A8" s="3">
        <v>6</v>
      </c>
      <c r="B8" s="4">
        <v>2022033</v>
      </c>
      <c r="C8" s="11">
        <v>76</v>
      </c>
      <c r="D8" s="11">
        <f t="shared" si="0"/>
        <v>30.4</v>
      </c>
      <c r="E8" s="12">
        <v>82.33</v>
      </c>
      <c r="F8" s="12">
        <f t="shared" si="1"/>
        <v>49.398</v>
      </c>
      <c r="G8" s="12">
        <f t="shared" si="2"/>
        <v>79.798</v>
      </c>
      <c r="H8" s="3"/>
    </row>
    <row r="9" ht="30" customHeight="1" spans="1:8">
      <c r="A9" s="3">
        <v>7</v>
      </c>
      <c r="B9" s="4">
        <v>2022029</v>
      </c>
      <c r="C9" s="11">
        <v>75</v>
      </c>
      <c r="D9" s="11">
        <f t="shared" si="0"/>
        <v>30</v>
      </c>
      <c r="E9" s="12">
        <v>78.67</v>
      </c>
      <c r="F9" s="12">
        <f t="shared" si="1"/>
        <v>47.202</v>
      </c>
      <c r="G9" s="12">
        <f t="shared" si="2"/>
        <v>77.202</v>
      </c>
      <c r="H9" s="3"/>
    </row>
    <row r="10" ht="30" customHeight="1" spans="1:8">
      <c r="A10" s="3">
        <v>8</v>
      </c>
      <c r="B10" s="4">
        <v>2022001</v>
      </c>
      <c r="C10" s="11">
        <v>74.5</v>
      </c>
      <c r="D10" s="11">
        <f t="shared" si="0"/>
        <v>29.8</v>
      </c>
      <c r="E10" s="12">
        <v>79</v>
      </c>
      <c r="F10" s="12">
        <f t="shared" si="1"/>
        <v>47.4</v>
      </c>
      <c r="G10" s="12">
        <f t="shared" si="2"/>
        <v>77.2</v>
      </c>
      <c r="H10" s="14"/>
    </row>
    <row r="11" ht="30" customHeight="1" spans="1:8">
      <c r="A11" s="3">
        <v>9</v>
      </c>
      <c r="B11" s="4">
        <v>2022016</v>
      </c>
      <c r="C11" s="11">
        <v>74.5</v>
      </c>
      <c r="D11" s="11">
        <f t="shared" si="0"/>
        <v>29.8</v>
      </c>
      <c r="E11" s="12">
        <v>78.67</v>
      </c>
      <c r="F11" s="12">
        <f t="shared" si="1"/>
        <v>47.202</v>
      </c>
      <c r="G11" s="12">
        <f t="shared" si="2"/>
        <v>77.002</v>
      </c>
      <c r="H11" s="14"/>
    </row>
    <row r="12" spans="1:8">
      <c r="A12" s="15"/>
      <c r="B12" s="15"/>
      <c r="C12" s="15"/>
      <c r="D12" s="15"/>
      <c r="E12" s="15"/>
      <c r="F12" s="15"/>
      <c r="G12" s="15"/>
      <c r="H12" s="15"/>
    </row>
  </sheetData>
  <autoFilter ref="A2:G11">
    <sortState ref="A2:G11">
      <sortCondition ref="G1" descending="1"/>
    </sortState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H6" sqref="H6"/>
    </sheetView>
  </sheetViews>
  <sheetFormatPr defaultColWidth="9" defaultRowHeight="15.75" outlineLevelRow="3" outlineLevelCol="7"/>
  <sheetData>
    <row r="1" ht="80" customHeight="1" spans="1:8">
      <c r="A1" s="1" t="s">
        <v>10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3">
        <v>1</v>
      </c>
      <c r="B3" s="4">
        <v>2022201</v>
      </c>
      <c r="C3" s="5">
        <v>67</v>
      </c>
      <c r="D3" s="5">
        <f>C3*40%</f>
        <v>26.8</v>
      </c>
      <c r="E3" s="6">
        <v>82.33</v>
      </c>
      <c r="F3" s="6">
        <f>E3*60%</f>
        <v>49.398</v>
      </c>
      <c r="G3" s="6">
        <f>D3+F3</f>
        <v>76.198</v>
      </c>
      <c r="H3" s="7" t="s">
        <v>9</v>
      </c>
    </row>
    <row r="4" ht="30" customHeight="1" spans="1:8">
      <c r="A4" s="3">
        <v>2</v>
      </c>
      <c r="B4" s="4">
        <v>2022202</v>
      </c>
      <c r="C4" s="8">
        <v>62</v>
      </c>
      <c r="D4" s="5">
        <f>C4*40%</f>
        <v>24.8</v>
      </c>
      <c r="E4" s="9">
        <v>80</v>
      </c>
      <c r="F4" s="6">
        <f>E4*60%</f>
        <v>48</v>
      </c>
      <c r="G4" s="6">
        <f>D4+F4</f>
        <v>72.8</v>
      </c>
      <c r="H4" s="7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专职辅导员</vt:lpstr>
      <vt:lpstr>专职心理咨询管理人员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简简单单</cp:lastModifiedBy>
  <dcterms:created xsi:type="dcterms:W3CDTF">2021-05-20T03:14:00Z</dcterms:created>
  <dcterms:modified xsi:type="dcterms:W3CDTF">2022-07-08T03:43:52Z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BF234F20132E4B6781367F1609EFCEA1</vt:lpwstr>
  </property>
  <property fmtid="{D5CDD505-2E9C-101B-9397-08002B2CF9AE}" pid="3" name="KSOProductBuildVer">
    <vt:lpwstr>2052-11.1.0.11830</vt:lpwstr>
  </property>
</Properties>
</file>